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910" activeTab="0"/>
  </bookViews>
  <sheets>
    <sheet name="FOGLIO 1" sheetId="1" r:id="rId1"/>
  </sheets>
  <definedNames>
    <definedName name="_xlnm.Print_Area" localSheetId="0">'FOGLIO 1'!$B$1:$M$40</definedName>
  </definedNames>
  <calcPr fullCalcOnLoad="1"/>
</workbook>
</file>

<file path=xl/sharedStrings.xml><?xml version="1.0" encoding="utf-8"?>
<sst xmlns="http://schemas.openxmlformats.org/spreadsheetml/2006/main" count="168" uniqueCount="61">
  <si>
    <t>IMPORTO DI GIOCATA x PREMIO</t>
  </si>
  <si>
    <t>COMBINAZIONI</t>
  </si>
  <si>
    <t xml:space="preserve"> -------------------------------------------------------------</t>
  </si>
  <si>
    <t>ESTRATTO DETERMINATO</t>
  </si>
  <si>
    <t>AMBO</t>
  </si>
  <si>
    <t>TERNO</t>
  </si>
  <si>
    <t>QUATERNA</t>
  </si>
  <si>
    <t>CINQUINA</t>
  </si>
  <si>
    <t>AMBATA O ESTRATTO SEMP.</t>
  </si>
  <si>
    <t>numeri giocati</t>
  </si>
  <si>
    <t>estratti possibili</t>
  </si>
  <si>
    <t>ambi possibili</t>
  </si>
  <si>
    <t>terni possibili</t>
  </si>
  <si>
    <t>quaterne possibili</t>
  </si>
  <si>
    <t>cinquine possibili</t>
  </si>
  <si>
    <t>FINO</t>
  </si>
  <si>
    <t>DA</t>
  </si>
  <si>
    <t>PRENOTABILE IN RICEVITORIA</t>
  </si>
  <si>
    <t>OLTRE</t>
  </si>
  <si>
    <t>PRESSO SPORTELLO BANCAINTESA</t>
  </si>
  <si>
    <t>VINCITE =</t>
  </si>
  <si>
    <t>FORMULA DELLE VINCITE</t>
  </si>
  <si>
    <t>COME SONO PAGATE LE VINCITE</t>
  </si>
  <si>
    <t>▼</t>
  </si>
  <si>
    <t>▲</t>
  </si>
  <si>
    <t>giocata semplice</t>
  </si>
  <si>
    <t>tutte speciale</t>
  </si>
  <si>
    <t>lotto più</t>
  </si>
  <si>
    <t>PAGABILE IN QUALSIASI RICEVITORIA</t>
  </si>
  <si>
    <t>Quanti numeri hai giocato?</t>
  </si>
  <si>
    <t>sorte</t>
  </si>
  <si>
    <t>importo puntato</t>
  </si>
  <si>
    <t>moltiplicatore vincita</t>
  </si>
  <si>
    <t>combinazioni giocate</t>
  </si>
  <si>
    <t>uscite su N° ruote</t>
  </si>
  <si>
    <t>vincita netta</t>
  </si>
  <si>
    <t>estratto</t>
  </si>
  <si>
    <t>estratto determinato</t>
  </si>
  <si>
    <t>ambo</t>
  </si>
  <si>
    <t>terno</t>
  </si>
  <si>
    <t>quaterna</t>
  </si>
  <si>
    <t>cinquina</t>
  </si>
  <si>
    <t>TIPO di GIOCO</t>
  </si>
  <si>
    <t>giocata su tutte</t>
  </si>
  <si>
    <t>giocata tutte &gt;5€</t>
  </si>
  <si>
    <t>giocata Lotto+ 3€</t>
  </si>
  <si>
    <r>
      <t xml:space="preserve">VALORE MOLTIPLICATORE DELLE VINCITE LOTTO AL </t>
    </r>
    <r>
      <rPr>
        <b/>
        <i/>
        <sz val="16"/>
        <color indexed="10"/>
        <rFont val="Arial"/>
        <family val="2"/>
      </rPr>
      <t>NETTO</t>
    </r>
    <r>
      <rPr>
        <b/>
        <i/>
        <sz val="16"/>
        <color indexed="40"/>
        <rFont val="Arial"/>
        <family val="2"/>
      </rPr>
      <t xml:space="preserve"> </t>
    </r>
    <r>
      <rPr>
        <b/>
        <i/>
        <sz val="16"/>
        <color indexed="30"/>
        <rFont val="Arial"/>
        <family val="2"/>
      </rPr>
      <t>DELLA TASSA</t>
    </r>
  </si>
  <si>
    <t>giocata Lotto+ 4€</t>
  </si>
  <si>
    <t>giocata Lotto+5€</t>
  </si>
  <si>
    <t>giocata Lotto+ 3€ Tutte</t>
  </si>
  <si>
    <t>giocata Lotto+ 4€ Tutte</t>
  </si>
  <si>
    <t>giocata Lotto+ 5€ Tutte</t>
  </si>
  <si>
    <t xml:space="preserve">     Quanti numeri sono usciti?</t>
  </si>
  <si>
    <t>CALCOLO DELLE VINCITE  AL NETTO DELLE RITENUTE</t>
  </si>
  <si>
    <t>€ 10,500,00</t>
  </si>
  <si>
    <t>VINCITA TOTALE</t>
  </si>
  <si>
    <r>
      <rPr>
        <sz val="10"/>
        <rFont val="Arial"/>
        <family val="2"/>
      </rPr>
      <t>A</t>
    </r>
    <r>
      <rPr>
        <b/>
        <sz val="12"/>
        <rFont val="Arial"/>
        <family val="2"/>
      </rPr>
      <t xml:space="preserve">   </t>
    </r>
  </si>
  <si>
    <t>PREMI PER</t>
  </si>
  <si>
    <t>COMBINAZIONI POSSIBILI LOTTO</t>
  </si>
  <si>
    <t>Combinazioni vinte</t>
  </si>
  <si>
    <t xml:space="preserve">Quale tipo di gioco hai fatto?            [ vedi tabella TIPO di GIOCO in alto] 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</si>
</sst>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€&quot;\ 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22"/>
      <color indexed="53"/>
      <name val="Arial"/>
      <family val="2"/>
    </font>
    <font>
      <sz val="20"/>
      <name val="Arial"/>
      <family val="2"/>
    </font>
    <font>
      <b/>
      <i/>
      <sz val="22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sz val="18"/>
      <name val="Arial"/>
      <family val="2"/>
    </font>
    <font>
      <b/>
      <i/>
      <sz val="12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48"/>
      <name val="Arial"/>
      <family val="2"/>
    </font>
    <font>
      <b/>
      <i/>
      <sz val="18"/>
      <color indexed="48"/>
      <name val="Arial"/>
      <family val="2"/>
    </font>
    <font>
      <sz val="16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6"/>
      <color indexed="40"/>
      <name val="Arial"/>
      <family val="2"/>
    </font>
    <font>
      <b/>
      <i/>
      <sz val="16"/>
      <color indexed="3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2499700039625167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slantDashDot">
        <color indexed="10"/>
      </top>
      <bottom style="thin"/>
    </border>
    <border>
      <left style="thin"/>
      <right style="slantDashDot">
        <color indexed="10"/>
      </right>
      <top style="slantDashDot">
        <color indexed="10"/>
      </top>
      <bottom style="thin"/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DashDot">
        <color rgb="FFFF0000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slantDashDot">
        <color theme="4"/>
      </right>
      <top/>
      <bottom/>
    </border>
    <border>
      <left/>
      <right/>
      <top/>
      <bottom style="slantDashDot">
        <color theme="4"/>
      </bottom>
    </border>
    <border>
      <left/>
      <right style="slantDashDot">
        <color theme="4"/>
      </right>
      <top/>
      <bottom style="slantDashDot">
        <color theme="4"/>
      </bottom>
    </border>
    <border>
      <left style="slantDashDot">
        <color indexed="10"/>
      </left>
      <right/>
      <top style="dashDotDot">
        <color indexed="10"/>
      </top>
      <bottom style="dashDotDot">
        <color indexed="10"/>
      </bottom>
    </border>
    <border>
      <left/>
      <right/>
      <top style="dashDotDot">
        <color indexed="10"/>
      </top>
      <bottom style="dashDotDot">
        <color indexed="10"/>
      </bottom>
    </border>
    <border>
      <left style="slantDashDot">
        <color indexed="10"/>
      </left>
      <right/>
      <top style="dashDotDot">
        <color indexed="10"/>
      </top>
      <bottom style="slantDashDot">
        <color indexed="10"/>
      </bottom>
    </border>
    <border>
      <left/>
      <right/>
      <top style="dashDotDot">
        <color indexed="10"/>
      </top>
      <bottom style="slantDashDot">
        <color indexed="10"/>
      </bottom>
    </border>
    <border>
      <left/>
      <right/>
      <top style="dashDotDot">
        <color theme="4"/>
      </top>
      <bottom>
        <color indexed="63"/>
      </bottom>
    </border>
    <border>
      <left/>
      <right style="slantDashDot">
        <color theme="4"/>
      </right>
      <top style="dashDotDot">
        <color theme="4"/>
      </top>
      <bottom>
        <color indexed="63"/>
      </bottom>
    </border>
    <border>
      <left style="dashDotDot">
        <color rgb="FF33CC33"/>
      </left>
      <right style="dashDotDot">
        <color rgb="FF33CC33"/>
      </right>
      <top style="dashDotDot">
        <color rgb="FF33CC33"/>
      </top>
      <bottom style="dashDotDot">
        <color rgb="FF33CC33"/>
      </bottom>
    </border>
    <border>
      <left style="mediumDashDot">
        <color rgb="FF33CC33"/>
      </left>
      <right style="dashDotDot">
        <color rgb="FF33CC33"/>
      </right>
      <top style="dashDotDot">
        <color rgb="FF33CC33"/>
      </top>
      <bottom style="dashDotDot">
        <color rgb="FF33CC33"/>
      </bottom>
    </border>
    <border>
      <left style="dashDotDot">
        <color rgb="FF33CC33"/>
      </left>
      <right style="mediumDashDot">
        <color rgb="FF33CC33"/>
      </right>
      <top style="dashDotDot">
        <color rgb="FF33CC33"/>
      </top>
      <bottom style="dashDotDot">
        <color rgb="FF33CC33"/>
      </bottom>
    </border>
    <border>
      <left style="mediumDashDot">
        <color rgb="FF33CC33"/>
      </left>
      <right style="dashDotDot">
        <color rgb="FF33CC33"/>
      </right>
      <top style="dashDotDot">
        <color rgb="FF33CC33"/>
      </top>
      <bottom style="mediumDashDot">
        <color rgb="FF33CC33"/>
      </bottom>
    </border>
    <border>
      <left style="dashDotDot">
        <color rgb="FF33CC33"/>
      </left>
      <right style="dashDotDot">
        <color rgb="FF33CC33"/>
      </right>
      <top style="dashDotDot">
        <color rgb="FF33CC33"/>
      </top>
      <bottom style="mediumDashDot">
        <color rgb="FF33CC33"/>
      </bottom>
    </border>
    <border>
      <left style="dashDotDot">
        <color rgb="FF33CC33"/>
      </left>
      <right style="mediumDashDot">
        <color rgb="FF33CC33"/>
      </right>
      <top style="dashDotDot">
        <color rgb="FF33CC33"/>
      </top>
      <bottom style="mediumDashDot">
        <color rgb="FF33CC33"/>
      </bottom>
    </border>
    <border>
      <left style="thin"/>
      <right style="slantDashDot">
        <color indexed="10"/>
      </right>
      <top style="thin"/>
      <bottom style="thin"/>
    </border>
    <border>
      <left style="thin"/>
      <right style="thin"/>
      <top style="thin"/>
      <bottom style="slantDashDot">
        <color indexed="10"/>
      </bottom>
    </border>
    <border>
      <left style="thin"/>
      <right style="slantDashDot">
        <color indexed="10"/>
      </right>
      <top style="thin"/>
      <bottom style="slantDashDot">
        <color indexed="10"/>
      </bottom>
    </border>
    <border>
      <left style="thin"/>
      <right style="mediumDashDot">
        <color rgb="FFFF0000"/>
      </right>
      <top style="thin"/>
      <bottom style="thin"/>
    </border>
    <border>
      <left style="slantDashDot">
        <color indexed="10"/>
      </left>
      <right style="thin"/>
      <top style="slantDashDot">
        <color indexed="10"/>
      </top>
      <bottom style="thin"/>
    </border>
    <border>
      <left style="slantDashDot">
        <color indexed="10"/>
      </left>
      <right style="thin"/>
      <top style="thin"/>
      <bottom style="thin"/>
    </border>
    <border>
      <left style="slantDashDot">
        <color indexed="10"/>
      </left>
      <right style="thin"/>
      <top style="thin"/>
      <bottom style="slantDashDot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DashDotDot">
        <color rgb="FF0070C0"/>
      </left>
      <right style="mediumDashDotDot">
        <color rgb="FF0070C0"/>
      </right>
      <top style="mediumDashDotDot">
        <color rgb="FF0070C0"/>
      </top>
      <bottom style="mediumDashDotDot">
        <color rgb="FF0070C0"/>
      </bottom>
    </border>
    <border>
      <left style="mediumDashDotDot">
        <color theme="3" tint="0.3999499976634979"/>
      </left>
      <right style="mediumDashDotDot">
        <color theme="3" tint="0.3999499976634979"/>
      </right>
      <top style="mediumDashDotDot">
        <color theme="3" tint="0.3999499976634979"/>
      </top>
      <bottom style="mediumDashDotDot">
        <color theme="3" tint="0.3999499976634979"/>
      </bottom>
    </border>
    <border>
      <left style="mediumDashDot">
        <color rgb="FFFF000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rgb="FFFF0000"/>
      </right>
      <top style="mediumDashDot">
        <color indexed="10"/>
      </top>
      <bottom>
        <color indexed="63"/>
      </bottom>
    </border>
    <border>
      <left style="mediumDashDot">
        <color rgb="FFFF0000"/>
      </left>
      <right>
        <color indexed="63"/>
      </right>
      <top>
        <color indexed="63"/>
      </top>
      <bottom>
        <color indexed="63"/>
      </bottom>
    </border>
    <border>
      <left style="mediumDashDot">
        <color rgb="FFFF0000"/>
      </left>
      <right>
        <color indexed="63"/>
      </right>
      <top>
        <color indexed="63"/>
      </top>
      <bottom style="mediumDashDot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Dot">
        <color rgb="FFFF0000"/>
      </bottom>
    </border>
    <border>
      <left>
        <color indexed="63"/>
      </left>
      <right style="mediumDashDot">
        <color rgb="FFFF0000"/>
      </right>
      <top>
        <color indexed="63"/>
      </top>
      <bottom style="mediumDashDot">
        <color rgb="FFFF0000"/>
      </bottom>
    </border>
    <border>
      <left style="slantDashDot">
        <color indexed="10"/>
      </left>
      <right/>
      <top style="slantDashDot">
        <color indexed="10"/>
      </top>
      <bottom style="slantDashDot">
        <color indexed="10"/>
      </bottom>
    </border>
    <border>
      <left/>
      <right/>
      <top style="slantDashDot">
        <color indexed="10"/>
      </top>
      <bottom style="slantDashDot">
        <color indexed="10"/>
      </bottom>
    </border>
    <border>
      <left/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mediumDashDot">
        <color rgb="FFFF0000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DashDot">
        <color rgb="FF33CC33"/>
      </left>
      <right style="dashDotDot">
        <color rgb="FF33CC33"/>
      </right>
      <top style="mediumDashDot">
        <color rgb="FF33CC33"/>
      </top>
      <bottom style="dashDotDot">
        <color rgb="FF33CC33"/>
      </bottom>
    </border>
    <border>
      <left style="dashDotDot">
        <color rgb="FF33CC33"/>
      </left>
      <right style="dashDotDot">
        <color rgb="FF33CC33"/>
      </right>
      <top style="mediumDashDot">
        <color rgb="FF33CC33"/>
      </top>
      <bottom style="dashDotDot">
        <color rgb="FF33CC33"/>
      </bottom>
    </border>
    <border>
      <left style="dashDotDot">
        <color rgb="FF33CC33"/>
      </left>
      <right style="mediumDashDot">
        <color rgb="FF33CC33"/>
      </right>
      <top style="mediumDashDot">
        <color rgb="FF33CC33"/>
      </top>
      <bottom style="dashDotDot">
        <color rgb="FF33CC33"/>
      </bottom>
    </border>
    <border>
      <left style="slantDashDot">
        <color rgb="FF0070C0"/>
      </left>
      <right>
        <color indexed="63"/>
      </right>
      <top style="slantDashDot">
        <color rgb="FF0070C0"/>
      </top>
      <bottom style="slantDashDot">
        <color rgb="FF0070C0"/>
      </bottom>
    </border>
    <border>
      <left>
        <color indexed="63"/>
      </left>
      <right>
        <color indexed="63"/>
      </right>
      <top style="slantDashDot">
        <color rgb="FF0070C0"/>
      </top>
      <bottom style="slantDashDot">
        <color rgb="FF0070C0"/>
      </bottom>
    </border>
    <border>
      <left>
        <color indexed="63"/>
      </left>
      <right style="slantDashDot">
        <color rgb="FF0070C0"/>
      </right>
      <top style="slantDashDot">
        <color rgb="FF0070C0"/>
      </top>
      <bottom style="slantDashDot">
        <color rgb="FF0070C0"/>
      </bottom>
    </border>
    <border>
      <left style="slantDashDot">
        <color indexed="10"/>
      </left>
      <right/>
      <top style="slantDashDot">
        <color indexed="10"/>
      </top>
      <bottom style="dashDotDot">
        <color indexed="10"/>
      </bottom>
    </border>
    <border>
      <left/>
      <right/>
      <top style="slantDashDot">
        <color indexed="10"/>
      </top>
      <bottom style="dashDotDot">
        <color indexed="10"/>
      </bottom>
    </border>
    <border>
      <left/>
      <right style="slantDashDot">
        <color indexed="10"/>
      </right>
      <top style="slantDashDot">
        <color indexed="10"/>
      </top>
      <bottom style="dashDotDot">
        <color indexed="10"/>
      </bottom>
    </border>
    <border>
      <left/>
      <right style="slantDashDot">
        <color indexed="10"/>
      </right>
      <top style="dashDotDot">
        <color indexed="10"/>
      </top>
      <bottom style="dashDotDot">
        <color indexed="10"/>
      </bottom>
    </border>
    <border>
      <left/>
      <right style="slantDashDot">
        <color indexed="10"/>
      </right>
      <top style="dashDotDot">
        <color indexed="10"/>
      </top>
      <bottom style="slantDashDot">
        <color indexed="10"/>
      </bottom>
    </border>
    <border>
      <left style="mediumDashDot">
        <color rgb="FFFF0000"/>
      </left>
      <right>
        <color indexed="63"/>
      </right>
      <top style="thin"/>
      <bottom style="mediumDashDot">
        <color rgb="FFFF0000"/>
      </bottom>
    </border>
    <border>
      <left>
        <color indexed="63"/>
      </left>
      <right>
        <color indexed="63"/>
      </right>
      <top style="thin"/>
      <bottom style="mediumDashDot">
        <color rgb="FFFF0000"/>
      </bottom>
    </border>
    <border>
      <left>
        <color indexed="63"/>
      </left>
      <right style="mediumDashDot">
        <color rgb="FFFF0000"/>
      </right>
      <top style="thin"/>
      <bottom style="mediumDashDot">
        <color rgb="FFFF0000"/>
      </bottom>
    </border>
    <border>
      <left style="mediumDashDot">
        <color rgb="FFFF0000"/>
      </left>
      <right>
        <color indexed="63"/>
      </right>
      <top style="mediumDashDot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Dot">
        <color rgb="FFFF0000"/>
      </top>
      <bottom>
        <color indexed="63"/>
      </bottom>
    </border>
    <border>
      <left>
        <color indexed="63"/>
      </left>
      <right style="mediumDashDot">
        <color rgb="FFFF0000"/>
      </right>
      <top style="mediumDashDot">
        <color rgb="FFFF0000"/>
      </top>
      <bottom>
        <color indexed="63"/>
      </bottom>
    </border>
    <border>
      <left style="slantDashDot">
        <color theme="4"/>
      </left>
      <right/>
      <top style="dashDotDot">
        <color theme="4"/>
      </top>
      <bottom style="dashDotDot">
        <color theme="4"/>
      </bottom>
    </border>
    <border>
      <left/>
      <right/>
      <top style="dashDotDot">
        <color theme="4"/>
      </top>
      <bottom style="dashDotDot">
        <color theme="4"/>
      </bottom>
    </border>
    <border>
      <left style="slantDashDot">
        <color theme="4"/>
      </left>
      <right/>
      <top style="dashDotDot">
        <color theme="4"/>
      </top>
      <bottom style="slantDashDot">
        <color theme="4"/>
      </bottom>
    </border>
    <border>
      <left/>
      <right/>
      <top style="dashDotDot">
        <color theme="4"/>
      </top>
      <bottom style="slantDashDot">
        <color theme="4"/>
      </bottom>
    </border>
    <border>
      <left style="slantDashDot">
        <color theme="4"/>
      </left>
      <right/>
      <top style="slantDashDot">
        <color theme="4"/>
      </top>
      <bottom style="dashDotDot">
        <color theme="4"/>
      </bottom>
    </border>
    <border>
      <left/>
      <right/>
      <top style="slantDashDot">
        <color theme="4"/>
      </top>
      <bottom style="dashDotDot">
        <color theme="4"/>
      </bottom>
    </border>
    <border>
      <left/>
      <right style="slantDashDot">
        <color theme="4"/>
      </right>
      <top style="slantDashDot">
        <color theme="4"/>
      </top>
      <bottom style="dashDotDot">
        <color theme="4"/>
      </bottom>
    </border>
    <border>
      <left style="mediumDashDot">
        <color rgb="FFFF0000"/>
      </left>
      <right>
        <color indexed="63"/>
      </right>
      <top style="mediumDashDot">
        <color rgb="FFFF0000"/>
      </top>
      <bottom style="mediumDashDot">
        <color rgb="FFFF0000"/>
      </bottom>
    </border>
    <border>
      <left>
        <color indexed="63"/>
      </left>
      <right>
        <color indexed="63"/>
      </right>
      <top style="mediumDashDot">
        <color rgb="FFFF0000"/>
      </top>
      <bottom style="mediumDashDot">
        <color rgb="FFFF0000"/>
      </bottom>
    </border>
    <border>
      <left>
        <color indexed="63"/>
      </left>
      <right style="mediumDashDot">
        <color rgb="FFFF0000"/>
      </right>
      <top style="mediumDashDot">
        <color rgb="FFFF0000"/>
      </top>
      <bottom style="mediumDashDot">
        <color rgb="FFFF0000"/>
      </bottom>
    </border>
    <border>
      <left style="mediumDashDot">
        <color rgb="FFFF0000"/>
      </left>
      <right>
        <color indexed="63"/>
      </right>
      <top style="mediumDashDot">
        <color rgb="FFFF0000"/>
      </top>
      <bottom style="thin"/>
    </border>
    <border>
      <left>
        <color indexed="63"/>
      </left>
      <right>
        <color indexed="63"/>
      </right>
      <top style="mediumDashDot">
        <color rgb="FFFF0000"/>
      </top>
      <bottom style="thin"/>
    </border>
    <border>
      <left>
        <color indexed="63"/>
      </left>
      <right style="mediumDashDot">
        <color rgb="FFFF0000"/>
      </right>
      <top style="mediumDashDot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165" fontId="16" fillId="35" borderId="13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165" fontId="21" fillId="35" borderId="13" xfId="0" applyNumberFormat="1" applyFont="1" applyFill="1" applyBorder="1" applyAlignment="1" applyProtection="1">
      <alignment horizontal="center" vertic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165" fontId="21" fillId="35" borderId="0" xfId="0" applyNumberFormat="1" applyFont="1" applyFill="1" applyBorder="1" applyAlignment="1" applyProtection="1">
      <alignment horizontal="center" vertical="center"/>
      <protection/>
    </xf>
    <xf numFmtId="0" fontId="15" fillId="35" borderId="15" xfId="0" applyFont="1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23" fillId="36" borderId="0" xfId="0" applyFont="1" applyFill="1" applyBorder="1" applyAlignment="1">
      <alignment horizontal="center" vertical="center"/>
    </xf>
    <xf numFmtId="9" fontId="23" fillId="36" borderId="17" xfId="0" applyNumberFormat="1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top"/>
    </xf>
    <xf numFmtId="0" fontId="23" fillId="36" borderId="19" xfId="0" applyFont="1" applyFill="1" applyBorder="1" applyAlignment="1">
      <alignment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65" fontId="9" fillId="35" borderId="21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165" fontId="9" fillId="37" borderId="21" xfId="0" applyNumberFormat="1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165" fontId="9" fillId="38" borderId="23" xfId="0" applyNumberFormat="1" applyFont="1" applyFill="1" applyBorder="1" applyAlignment="1">
      <alignment horizontal="left" vertical="center" indent="1"/>
    </xf>
    <xf numFmtId="0" fontId="23" fillId="36" borderId="24" xfId="0" applyFont="1" applyFill="1" applyBorder="1" applyAlignment="1">
      <alignment/>
    </xf>
    <xf numFmtId="0" fontId="23" fillId="36" borderId="25" xfId="0" applyFont="1" applyFill="1" applyBorder="1" applyAlignment="1">
      <alignment/>
    </xf>
    <xf numFmtId="0" fontId="11" fillId="39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4" fontId="9" fillId="33" borderId="26" xfId="0" applyNumberFormat="1" applyFont="1" applyFill="1" applyBorder="1" applyAlignment="1">
      <alignment horizontal="center" vertical="center"/>
    </xf>
    <xf numFmtId="4" fontId="9" fillId="39" borderId="26" xfId="0" applyNumberFormat="1" applyFont="1" applyFill="1" applyBorder="1" applyAlignment="1">
      <alignment horizontal="center" vertical="center"/>
    </xf>
    <xf numFmtId="165" fontId="9" fillId="40" borderId="26" xfId="0" applyNumberFormat="1" applyFont="1" applyFill="1" applyBorder="1" applyAlignment="1">
      <alignment horizontal="center" vertical="center"/>
    </xf>
    <xf numFmtId="165" fontId="9" fillId="41" borderId="26" xfId="0" applyNumberFormat="1" applyFont="1" applyFill="1" applyBorder="1" applyAlignment="1">
      <alignment horizontal="center" vertical="center"/>
    </xf>
    <xf numFmtId="165" fontId="9" fillId="42" borderId="26" xfId="0" applyNumberFormat="1" applyFont="1" applyFill="1" applyBorder="1" applyAlignment="1">
      <alignment horizontal="center" vertical="center"/>
    </xf>
    <xf numFmtId="165" fontId="9" fillId="42" borderId="28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65" fontId="9" fillId="40" borderId="30" xfId="0" applyNumberFormat="1" applyFont="1" applyFill="1" applyBorder="1" applyAlignment="1">
      <alignment horizontal="center" vertical="center"/>
    </xf>
    <xf numFmtId="165" fontId="9" fillId="41" borderId="30" xfId="0" applyNumberFormat="1" applyFont="1" applyFill="1" applyBorder="1" applyAlignment="1">
      <alignment horizontal="center" vertical="center"/>
    </xf>
    <xf numFmtId="165" fontId="9" fillId="41" borderId="31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4" fillId="43" borderId="40" xfId="0" applyFont="1" applyFill="1" applyBorder="1" applyAlignment="1" applyProtection="1">
      <alignment horizontal="center" vertical="center"/>
      <protection locked="0"/>
    </xf>
    <xf numFmtId="0" fontId="14" fillId="43" borderId="41" xfId="0" applyFont="1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0" fillId="35" borderId="44" xfId="0" applyFill="1" applyBorder="1" applyAlignment="1" applyProtection="1">
      <alignment/>
      <protection/>
    </xf>
    <xf numFmtId="0" fontId="3" fillId="35" borderId="44" xfId="0" applyFont="1" applyFill="1" applyBorder="1" applyAlignment="1" applyProtection="1">
      <alignment/>
      <protection/>
    </xf>
    <xf numFmtId="0" fontId="3" fillId="35" borderId="44" xfId="0" applyFont="1" applyFill="1" applyBorder="1" applyAlignment="1" applyProtection="1">
      <alignment horizontal="center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15" fillId="35" borderId="4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15" fillId="35" borderId="45" xfId="0" applyFont="1" applyFill="1" applyBorder="1" applyAlignment="1" applyProtection="1">
      <alignment/>
      <protection/>
    </xf>
    <xf numFmtId="0" fontId="15" fillId="35" borderId="46" xfId="0" applyFont="1" applyFill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165" fontId="21" fillId="35" borderId="46" xfId="0" applyNumberFormat="1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  <xf numFmtId="0" fontId="7" fillId="35" borderId="47" xfId="0" applyFont="1" applyFill="1" applyBorder="1" applyAlignment="1" applyProtection="1">
      <alignment horizontal="center" vertical="center"/>
      <protection/>
    </xf>
    <xf numFmtId="165" fontId="13" fillId="35" borderId="13" xfId="0" applyNumberFormat="1" applyFont="1" applyFill="1" applyBorder="1" applyAlignment="1" applyProtection="1">
      <alignment horizontal="center" vertical="center"/>
      <protection/>
    </xf>
    <xf numFmtId="165" fontId="21" fillId="35" borderId="15" xfId="0" applyNumberFormat="1" applyFont="1" applyFill="1" applyBorder="1" applyAlignment="1" applyProtection="1">
      <alignment horizontal="center" vertical="center"/>
      <protection/>
    </xf>
    <xf numFmtId="0" fontId="4" fillId="3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1" fillId="41" borderId="26" xfId="0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wrapText="1"/>
    </xf>
    <xf numFmtId="0" fontId="0" fillId="41" borderId="28" xfId="0" applyFill="1" applyBorder="1" applyAlignment="1">
      <alignment wrapText="1"/>
    </xf>
    <xf numFmtId="0" fontId="9" fillId="3" borderId="26" xfId="0" applyFont="1" applyFill="1" applyBorder="1" applyAlignment="1">
      <alignment horizontal="center" vertical="center"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7" fillId="35" borderId="40" xfId="0" applyFont="1" applyFill="1" applyBorder="1" applyAlignment="1" applyProtection="1">
      <alignment wrapText="1"/>
      <protection/>
    </xf>
    <xf numFmtId="0" fontId="23" fillId="36" borderId="18" xfId="0" applyFont="1" applyFill="1" applyBorder="1" applyAlignment="1">
      <alignment horizontal="center" vertical="top"/>
    </xf>
    <xf numFmtId="0" fontId="22" fillId="44" borderId="56" xfId="0" applyFont="1" applyFill="1" applyBorder="1" applyAlignment="1" applyProtection="1">
      <alignment horizontal="center" vertical="center"/>
      <protection/>
    </xf>
    <xf numFmtId="0" fontId="0" fillId="44" borderId="57" xfId="0" applyFill="1" applyBorder="1" applyAlignment="1">
      <alignment horizontal="center" vertical="center"/>
    </xf>
    <xf numFmtId="165" fontId="22" fillId="44" borderId="57" xfId="0" applyNumberFormat="1" applyFont="1" applyFill="1" applyBorder="1" applyAlignment="1" applyProtection="1">
      <alignment horizontal="center" vertical="center"/>
      <protection/>
    </xf>
    <xf numFmtId="0" fontId="0" fillId="44" borderId="58" xfId="0" applyFill="1" applyBorder="1" applyAlignment="1">
      <alignment horizontal="center" vertical="center"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/>
    </xf>
    <xf numFmtId="0" fontId="3" fillId="35" borderId="40" xfId="0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12" fillId="34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8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45" borderId="67" xfId="0" applyFont="1" applyFill="1" applyBorder="1" applyAlignment="1">
      <alignment horizontal="center" vertical="center" wrapText="1"/>
    </xf>
    <xf numFmtId="0" fontId="0" fillId="45" borderId="68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/>
    </xf>
    <xf numFmtId="0" fontId="20" fillId="36" borderId="24" xfId="0" applyFont="1" applyFill="1" applyBorder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3" fillId="35" borderId="41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23" fillId="36" borderId="70" xfId="0" applyFont="1" applyFill="1" applyBorder="1" applyAlignment="1">
      <alignment horizontal="center" vertical="center"/>
    </xf>
    <xf numFmtId="0" fontId="23" fillId="36" borderId="71" xfId="0" applyFont="1" applyFill="1" applyBorder="1" applyAlignment="1">
      <alignment horizontal="center"/>
    </xf>
    <xf numFmtId="0" fontId="23" fillId="36" borderId="72" xfId="0" applyFont="1" applyFill="1" applyBorder="1" applyAlignment="1">
      <alignment horizontal="center" vertical="center"/>
    </xf>
    <xf numFmtId="0" fontId="23" fillId="36" borderId="73" xfId="0" applyFont="1" applyFill="1" applyBorder="1" applyAlignment="1">
      <alignment horizontal="center"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1" fillId="46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34">
      <selection activeCell="C40" sqref="C40"/>
    </sheetView>
  </sheetViews>
  <sheetFormatPr defaultColWidth="9.140625" defaultRowHeight="12.75"/>
  <cols>
    <col min="1" max="1" width="4.28125" style="0" customWidth="1"/>
    <col min="2" max="2" width="16.7109375" style="11" customWidth="1"/>
    <col min="3" max="11" width="16.7109375" style="0" customWidth="1"/>
    <col min="12" max="12" width="27.8515625" style="0" customWidth="1"/>
    <col min="13" max="13" width="16.7109375" style="0" customWidth="1"/>
    <col min="14" max="14" width="2.421875" style="0" customWidth="1"/>
    <col min="15" max="17" width="15.7109375" style="0" customWidth="1"/>
  </cols>
  <sheetData>
    <row r="1" spans="1:17" ht="12.75" customHeight="1" thickBot="1">
      <c r="A1" s="8" t="s">
        <v>23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" t="s">
        <v>24</v>
      </c>
      <c r="O1" s="2"/>
      <c r="P1" s="1"/>
      <c r="Q1" s="1"/>
    </row>
    <row r="2" spans="1:14" ht="30" customHeight="1">
      <c r="A2" s="8" t="s">
        <v>23</v>
      </c>
      <c r="B2" s="10"/>
      <c r="C2" s="6"/>
      <c r="D2" s="123" t="s">
        <v>22</v>
      </c>
      <c r="E2" s="124"/>
      <c r="F2" s="124"/>
      <c r="G2" s="124"/>
      <c r="H2" s="124"/>
      <c r="I2" s="124"/>
      <c r="J2" s="124"/>
      <c r="K2" s="125"/>
      <c r="L2" s="5"/>
      <c r="M2" s="5"/>
      <c r="N2" s="8" t="s">
        <v>24</v>
      </c>
    </row>
    <row r="3" spans="1:14" ht="30" customHeight="1">
      <c r="A3" s="8" t="s">
        <v>23</v>
      </c>
      <c r="B3" s="10"/>
      <c r="C3" s="6"/>
      <c r="D3" s="40" t="s">
        <v>15</v>
      </c>
      <c r="E3" s="41"/>
      <c r="F3" s="42">
        <v>500</v>
      </c>
      <c r="G3" s="41"/>
      <c r="H3" s="126" t="s">
        <v>28</v>
      </c>
      <c r="I3" s="127"/>
      <c r="J3" s="127"/>
      <c r="K3" s="128"/>
      <c r="L3" s="5"/>
      <c r="M3" s="5"/>
      <c r="N3" s="8" t="s">
        <v>24</v>
      </c>
    </row>
    <row r="4" spans="1:14" ht="30" customHeight="1">
      <c r="A4" s="8" t="s">
        <v>23</v>
      </c>
      <c r="B4" s="10"/>
      <c r="C4" s="6"/>
      <c r="D4" s="43" t="s">
        <v>16</v>
      </c>
      <c r="E4" s="44">
        <v>500</v>
      </c>
      <c r="F4" s="45" t="s">
        <v>56</v>
      </c>
      <c r="G4" s="44" t="s">
        <v>54</v>
      </c>
      <c r="H4" s="129" t="s">
        <v>17</v>
      </c>
      <c r="I4" s="127"/>
      <c r="J4" s="127"/>
      <c r="K4" s="128"/>
      <c r="L4" s="5"/>
      <c r="M4" s="5"/>
      <c r="N4" s="8" t="s">
        <v>24</v>
      </c>
    </row>
    <row r="5" spans="1:14" ht="30" customHeight="1" thickBot="1">
      <c r="A5" s="8" t="s">
        <v>23</v>
      </c>
      <c r="B5" s="10"/>
      <c r="C5" s="6"/>
      <c r="D5" s="46" t="s">
        <v>18</v>
      </c>
      <c r="E5" s="47"/>
      <c r="F5" s="48">
        <v>10500</v>
      </c>
      <c r="G5" s="47"/>
      <c r="H5" s="130" t="s">
        <v>19</v>
      </c>
      <c r="I5" s="131"/>
      <c r="J5" s="131"/>
      <c r="K5" s="132"/>
      <c r="L5" s="5"/>
      <c r="M5" s="5"/>
      <c r="N5" s="8" t="s">
        <v>24</v>
      </c>
    </row>
    <row r="6" spans="1:17" ht="13.5" customHeight="1" thickBot="1">
      <c r="A6" s="8"/>
      <c r="B6" s="9"/>
      <c r="C6" s="5"/>
      <c r="D6" s="5"/>
      <c r="E6" s="5"/>
      <c r="F6" s="5"/>
      <c r="G6" s="5"/>
      <c r="H6" s="5"/>
      <c r="I6" s="5"/>
      <c r="J6" s="5"/>
      <c r="K6" s="5"/>
      <c r="L6" s="10"/>
      <c r="M6" s="10"/>
      <c r="N6" s="8"/>
      <c r="O6" s="2"/>
      <c r="P6" s="1"/>
      <c r="Q6" s="1"/>
    </row>
    <row r="7" spans="1:17" ht="30" customHeight="1">
      <c r="A7" s="8" t="s">
        <v>23</v>
      </c>
      <c r="B7" s="10"/>
      <c r="C7" s="7"/>
      <c r="D7" s="151" t="s">
        <v>21</v>
      </c>
      <c r="E7" s="152"/>
      <c r="F7" s="152"/>
      <c r="G7" s="152"/>
      <c r="H7" s="152"/>
      <c r="I7" s="152"/>
      <c r="J7" s="152"/>
      <c r="K7" s="153"/>
      <c r="L7" s="10"/>
      <c r="M7" s="10"/>
      <c r="N7" s="8" t="s">
        <v>24</v>
      </c>
      <c r="O7" s="2"/>
      <c r="P7" s="1"/>
      <c r="Q7" s="1"/>
    </row>
    <row r="8" spans="1:14" ht="30" customHeight="1">
      <c r="A8" s="8" t="s">
        <v>23</v>
      </c>
      <c r="B8" s="9"/>
      <c r="C8" s="9"/>
      <c r="D8" s="145" t="s">
        <v>20</v>
      </c>
      <c r="E8" s="146"/>
      <c r="F8" s="140" t="s">
        <v>0</v>
      </c>
      <c r="G8" s="140"/>
      <c r="H8" s="141"/>
      <c r="I8" s="141"/>
      <c r="J8" s="49"/>
      <c r="K8" s="50"/>
      <c r="L8" s="9"/>
      <c r="M8" s="9"/>
      <c r="N8" s="8" t="s">
        <v>24</v>
      </c>
    </row>
    <row r="9" spans="1:14" ht="30" customHeight="1">
      <c r="A9" s="8" t="s">
        <v>23</v>
      </c>
      <c r="B9" s="9"/>
      <c r="C9" s="9"/>
      <c r="D9" s="145"/>
      <c r="E9" s="146"/>
      <c r="F9" s="142" t="s">
        <v>2</v>
      </c>
      <c r="G9" s="142"/>
      <c r="H9" s="142"/>
      <c r="I9" s="142"/>
      <c r="J9" s="36"/>
      <c r="K9" s="37">
        <v>-0.06</v>
      </c>
      <c r="L9" s="9"/>
      <c r="M9" s="9"/>
      <c r="N9" s="8" t="s">
        <v>24</v>
      </c>
    </row>
    <row r="10" spans="1:14" ht="30" customHeight="1" thickBot="1">
      <c r="A10" s="8" t="s">
        <v>23</v>
      </c>
      <c r="B10" s="9"/>
      <c r="C10" s="9"/>
      <c r="D10" s="147"/>
      <c r="E10" s="148"/>
      <c r="F10" s="114" t="s">
        <v>1</v>
      </c>
      <c r="G10" s="114"/>
      <c r="H10" s="114"/>
      <c r="I10" s="114"/>
      <c r="J10" s="38"/>
      <c r="K10" s="39"/>
      <c r="L10" s="9"/>
      <c r="M10" s="9"/>
      <c r="N10" s="8" t="s">
        <v>24</v>
      </c>
    </row>
    <row r="11" spans="1:14" ht="15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ht="30" customHeight="1">
      <c r="A12" s="8" t="s">
        <v>23</v>
      </c>
      <c r="B12" s="104" t="s">
        <v>46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8" t="s">
        <v>24</v>
      </c>
    </row>
    <row r="13" spans="1:14" ht="40.5" customHeight="1">
      <c r="A13" s="8"/>
      <c r="B13" s="156"/>
      <c r="C13" s="157"/>
      <c r="D13" s="157"/>
      <c r="E13" s="154" t="s">
        <v>25</v>
      </c>
      <c r="F13" s="155"/>
      <c r="G13" s="51" t="s">
        <v>26</v>
      </c>
      <c r="H13" s="107" t="s">
        <v>27</v>
      </c>
      <c r="I13" s="108"/>
      <c r="J13" s="108"/>
      <c r="K13" s="108"/>
      <c r="L13" s="108"/>
      <c r="M13" s="109"/>
      <c r="N13" s="8"/>
    </row>
    <row r="14" spans="1:14" ht="30" customHeight="1">
      <c r="A14" s="8" t="s">
        <v>23</v>
      </c>
      <c r="B14" s="52" t="s">
        <v>57</v>
      </c>
      <c r="C14" s="110" t="s">
        <v>8</v>
      </c>
      <c r="D14" s="110"/>
      <c r="E14" s="53">
        <v>10.56</v>
      </c>
      <c r="F14" s="54">
        <v>1.056</v>
      </c>
      <c r="G14" s="55">
        <v>1.13</v>
      </c>
      <c r="H14" s="56">
        <v>0</v>
      </c>
      <c r="I14" s="56">
        <v>0</v>
      </c>
      <c r="J14" s="57">
        <v>0</v>
      </c>
      <c r="K14" s="57">
        <v>0</v>
      </c>
      <c r="L14" s="58">
        <v>0</v>
      </c>
      <c r="M14" s="59">
        <v>0</v>
      </c>
      <c r="N14" s="8" t="s">
        <v>24</v>
      </c>
    </row>
    <row r="15" spans="1:14" ht="30" customHeight="1">
      <c r="A15" s="8" t="s">
        <v>23</v>
      </c>
      <c r="B15" s="52" t="s">
        <v>57</v>
      </c>
      <c r="C15" s="110" t="s">
        <v>3</v>
      </c>
      <c r="D15" s="110"/>
      <c r="E15" s="53">
        <v>51.7</v>
      </c>
      <c r="F15" s="54">
        <v>5.17</v>
      </c>
      <c r="G15" s="55">
        <v>5.64</v>
      </c>
      <c r="H15" s="56">
        <v>0</v>
      </c>
      <c r="I15" s="56">
        <v>0</v>
      </c>
      <c r="J15" s="57">
        <v>0</v>
      </c>
      <c r="K15" s="57">
        <v>0</v>
      </c>
      <c r="L15" s="58">
        <v>0</v>
      </c>
      <c r="M15" s="59">
        <v>0</v>
      </c>
      <c r="N15" s="8" t="s">
        <v>24</v>
      </c>
    </row>
    <row r="16" spans="1:14" ht="30" customHeight="1">
      <c r="A16" s="8" t="s">
        <v>23</v>
      </c>
      <c r="B16" s="52" t="s">
        <v>57</v>
      </c>
      <c r="C16" s="110" t="s">
        <v>4</v>
      </c>
      <c r="D16" s="110"/>
      <c r="E16" s="53">
        <v>235</v>
      </c>
      <c r="F16" s="54">
        <v>23.5</v>
      </c>
      <c r="G16" s="55">
        <v>26.32</v>
      </c>
      <c r="H16" s="56">
        <v>253.8</v>
      </c>
      <c r="I16" s="56">
        <v>25.38</v>
      </c>
      <c r="J16" s="57">
        <v>282</v>
      </c>
      <c r="K16" s="57">
        <v>28.2</v>
      </c>
      <c r="L16" s="58">
        <v>310</v>
      </c>
      <c r="M16" s="59">
        <v>31</v>
      </c>
      <c r="N16" s="8" t="s">
        <v>24</v>
      </c>
    </row>
    <row r="17" spans="1:14" ht="30" customHeight="1">
      <c r="A17" s="8" t="s">
        <v>23</v>
      </c>
      <c r="B17" s="52" t="s">
        <v>57</v>
      </c>
      <c r="C17" s="110" t="s">
        <v>5</v>
      </c>
      <c r="D17" s="110"/>
      <c r="E17" s="53">
        <v>4230</v>
      </c>
      <c r="F17" s="54">
        <v>423</v>
      </c>
      <c r="G17" s="55">
        <v>564</v>
      </c>
      <c r="H17" s="56">
        <v>4700</v>
      </c>
      <c r="I17" s="56">
        <v>470</v>
      </c>
      <c r="J17" s="57">
        <v>5640</v>
      </c>
      <c r="K17" s="57">
        <v>564</v>
      </c>
      <c r="L17" s="58">
        <v>6580</v>
      </c>
      <c r="M17" s="59">
        <v>658</v>
      </c>
      <c r="N17" s="8" t="s">
        <v>24</v>
      </c>
    </row>
    <row r="18" spans="1:14" ht="30" customHeight="1">
      <c r="A18" s="8" t="s">
        <v>23</v>
      </c>
      <c r="B18" s="52" t="s">
        <v>57</v>
      </c>
      <c r="C18" s="110" t="s">
        <v>6</v>
      </c>
      <c r="D18" s="110"/>
      <c r="E18" s="53">
        <v>112800</v>
      </c>
      <c r="F18" s="54">
        <v>11280</v>
      </c>
      <c r="G18" s="55">
        <v>18800</v>
      </c>
      <c r="H18" s="56">
        <v>0</v>
      </c>
      <c r="I18" s="56">
        <v>0</v>
      </c>
      <c r="J18" s="57">
        <v>197400</v>
      </c>
      <c r="K18" s="57">
        <v>19740</v>
      </c>
      <c r="L18" s="58">
        <v>216200</v>
      </c>
      <c r="M18" s="59">
        <v>21620</v>
      </c>
      <c r="N18" s="8" t="s">
        <v>24</v>
      </c>
    </row>
    <row r="19" spans="1:14" ht="30" customHeight="1">
      <c r="A19" s="8"/>
      <c r="B19" s="52" t="s">
        <v>57</v>
      </c>
      <c r="C19" s="110" t="s">
        <v>7</v>
      </c>
      <c r="D19" s="110"/>
      <c r="E19" s="53">
        <v>5640000</v>
      </c>
      <c r="F19" s="54">
        <v>564000</v>
      </c>
      <c r="G19" s="55">
        <v>940000</v>
      </c>
      <c r="H19" s="56">
        <v>0</v>
      </c>
      <c r="I19" s="56">
        <v>0</v>
      </c>
      <c r="J19" s="57">
        <v>0</v>
      </c>
      <c r="K19" s="57">
        <v>0</v>
      </c>
      <c r="L19" s="58">
        <v>7520000</v>
      </c>
      <c r="M19" s="59">
        <v>752000</v>
      </c>
      <c r="N19" s="8"/>
    </row>
    <row r="20" spans="1:14" ht="30" customHeight="1" thickBot="1">
      <c r="A20" s="8" t="s">
        <v>23</v>
      </c>
      <c r="B20" s="60"/>
      <c r="C20" s="61"/>
      <c r="D20" s="61"/>
      <c r="E20" s="62"/>
      <c r="F20" s="62"/>
      <c r="G20" s="55"/>
      <c r="H20" s="63"/>
      <c r="I20" s="63"/>
      <c r="J20" s="64"/>
      <c r="K20" s="64"/>
      <c r="L20" s="64"/>
      <c r="M20" s="65"/>
      <c r="N20" s="8" t="s">
        <v>24</v>
      </c>
    </row>
    <row r="21" spans="1:14" ht="21" customHeight="1" thickBot="1">
      <c r="A21" s="8" t="s">
        <v>23</v>
      </c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 t="s">
        <v>24</v>
      </c>
    </row>
    <row r="22" spans="1:14" ht="30" customHeight="1" thickBot="1">
      <c r="A22" s="8" t="s">
        <v>23</v>
      </c>
      <c r="B22" s="10"/>
      <c r="C22" s="99" t="s">
        <v>58</v>
      </c>
      <c r="D22" s="100"/>
      <c r="E22" s="100"/>
      <c r="F22" s="100"/>
      <c r="G22" s="100"/>
      <c r="H22" s="101"/>
      <c r="I22" s="7"/>
      <c r="J22" s="158" t="s">
        <v>42</v>
      </c>
      <c r="K22" s="159"/>
      <c r="L22" s="160"/>
      <c r="M22" s="5"/>
      <c r="N22" s="8" t="s">
        <v>24</v>
      </c>
    </row>
    <row r="23" spans="1:14" ht="30" customHeight="1">
      <c r="A23" s="8" t="s">
        <v>23</v>
      </c>
      <c r="B23" s="10"/>
      <c r="C23" s="71" t="s">
        <v>9</v>
      </c>
      <c r="D23" s="3" t="s">
        <v>10</v>
      </c>
      <c r="E23" s="3" t="s">
        <v>11</v>
      </c>
      <c r="F23" s="3" t="s">
        <v>12</v>
      </c>
      <c r="G23" s="3" t="s">
        <v>13</v>
      </c>
      <c r="H23" s="4" t="s">
        <v>14</v>
      </c>
      <c r="I23" s="10"/>
      <c r="J23" s="161"/>
      <c r="K23" s="162"/>
      <c r="L23" s="163"/>
      <c r="M23" s="5"/>
      <c r="N23" s="8" t="s">
        <v>24</v>
      </c>
    </row>
    <row r="24" spans="1:14" ht="30" customHeight="1">
      <c r="A24" s="8" t="s">
        <v>23</v>
      </c>
      <c r="B24" s="10"/>
      <c r="C24" s="72">
        <v>1</v>
      </c>
      <c r="D24" s="66">
        <v>1</v>
      </c>
      <c r="E24" s="66">
        <v>0</v>
      </c>
      <c r="F24" s="66">
        <v>0</v>
      </c>
      <c r="G24" s="66">
        <v>0</v>
      </c>
      <c r="H24" s="67">
        <v>0</v>
      </c>
      <c r="I24" s="10"/>
      <c r="J24" s="102" t="s">
        <v>25</v>
      </c>
      <c r="K24" s="103"/>
      <c r="L24" s="70">
        <v>1</v>
      </c>
      <c r="M24" s="5"/>
      <c r="N24" s="8" t="s">
        <v>24</v>
      </c>
    </row>
    <row r="25" spans="1:14" ht="30" customHeight="1">
      <c r="A25" s="8" t="s">
        <v>23</v>
      </c>
      <c r="B25" s="10"/>
      <c r="C25" s="72">
        <v>2</v>
      </c>
      <c r="D25" s="66">
        <v>2</v>
      </c>
      <c r="E25" s="66">
        <v>1</v>
      </c>
      <c r="F25" s="66">
        <v>0</v>
      </c>
      <c r="G25" s="66">
        <v>0</v>
      </c>
      <c r="H25" s="67">
        <v>0</v>
      </c>
      <c r="I25" s="10"/>
      <c r="J25" s="102" t="s">
        <v>43</v>
      </c>
      <c r="K25" s="103"/>
      <c r="L25" s="70">
        <v>2</v>
      </c>
      <c r="M25" s="5"/>
      <c r="N25" s="8" t="s">
        <v>24</v>
      </c>
    </row>
    <row r="26" spans="1:14" ht="30" customHeight="1">
      <c r="A26" s="8" t="s">
        <v>23</v>
      </c>
      <c r="B26" s="10"/>
      <c r="C26" s="72">
        <v>3</v>
      </c>
      <c r="D26" s="66">
        <v>3</v>
      </c>
      <c r="E26" s="66">
        <v>3</v>
      </c>
      <c r="F26" s="66">
        <v>1</v>
      </c>
      <c r="G26" s="66">
        <v>0</v>
      </c>
      <c r="H26" s="67">
        <v>0</v>
      </c>
      <c r="I26" s="10"/>
      <c r="J26" s="102" t="s">
        <v>44</v>
      </c>
      <c r="K26" s="103"/>
      <c r="L26" s="70">
        <v>3</v>
      </c>
      <c r="M26" s="5"/>
      <c r="N26" s="8" t="s">
        <v>24</v>
      </c>
    </row>
    <row r="27" spans="1:14" ht="30" customHeight="1">
      <c r="A27" s="8" t="s">
        <v>23</v>
      </c>
      <c r="B27" s="10"/>
      <c r="C27" s="72">
        <v>4</v>
      </c>
      <c r="D27" s="66">
        <v>4</v>
      </c>
      <c r="E27" s="66">
        <v>6</v>
      </c>
      <c r="F27" s="66">
        <v>4</v>
      </c>
      <c r="G27" s="66">
        <v>1</v>
      </c>
      <c r="H27" s="67">
        <v>0</v>
      </c>
      <c r="I27" s="10"/>
      <c r="J27" s="102" t="s">
        <v>45</v>
      </c>
      <c r="K27" s="103"/>
      <c r="L27" s="70">
        <v>4</v>
      </c>
      <c r="M27" s="5"/>
      <c r="N27" s="8" t="s">
        <v>24</v>
      </c>
    </row>
    <row r="28" spans="1:14" ht="30" customHeight="1">
      <c r="A28" s="8" t="s">
        <v>23</v>
      </c>
      <c r="B28" s="10"/>
      <c r="C28" s="72">
        <v>5</v>
      </c>
      <c r="D28" s="66">
        <v>5</v>
      </c>
      <c r="E28" s="66">
        <v>10</v>
      </c>
      <c r="F28" s="66">
        <v>10</v>
      </c>
      <c r="G28" s="66">
        <v>5</v>
      </c>
      <c r="H28" s="67">
        <v>1</v>
      </c>
      <c r="I28" s="10"/>
      <c r="J28" s="102" t="s">
        <v>49</v>
      </c>
      <c r="K28" s="103"/>
      <c r="L28" s="70">
        <v>5</v>
      </c>
      <c r="M28" s="5"/>
      <c r="N28" s="8" t="s">
        <v>24</v>
      </c>
    </row>
    <row r="29" spans="1:14" ht="30" customHeight="1">
      <c r="A29" s="8" t="s">
        <v>23</v>
      </c>
      <c r="B29" s="10"/>
      <c r="C29" s="72">
        <v>6</v>
      </c>
      <c r="D29" s="66">
        <v>6</v>
      </c>
      <c r="E29" s="66">
        <v>15</v>
      </c>
      <c r="F29" s="66">
        <v>20</v>
      </c>
      <c r="G29" s="66">
        <v>15</v>
      </c>
      <c r="H29" s="67">
        <v>6</v>
      </c>
      <c r="I29" s="10"/>
      <c r="J29" s="102" t="s">
        <v>47</v>
      </c>
      <c r="K29" s="103"/>
      <c r="L29" s="70">
        <v>6</v>
      </c>
      <c r="M29" s="5"/>
      <c r="N29" s="8" t="s">
        <v>24</v>
      </c>
    </row>
    <row r="30" spans="1:14" ht="30" customHeight="1">
      <c r="A30" s="8" t="s">
        <v>23</v>
      </c>
      <c r="B30" s="10"/>
      <c r="C30" s="72">
        <v>7</v>
      </c>
      <c r="D30" s="66">
        <v>7</v>
      </c>
      <c r="E30" s="66">
        <v>21</v>
      </c>
      <c r="F30" s="66">
        <v>35</v>
      </c>
      <c r="G30" s="66">
        <v>35</v>
      </c>
      <c r="H30" s="67">
        <v>21</v>
      </c>
      <c r="I30" s="10"/>
      <c r="J30" s="102" t="s">
        <v>50</v>
      </c>
      <c r="K30" s="103"/>
      <c r="L30" s="70">
        <v>7</v>
      </c>
      <c r="M30" s="5"/>
      <c r="N30" s="8" t="s">
        <v>24</v>
      </c>
    </row>
    <row r="31" spans="1:14" ht="30" customHeight="1">
      <c r="A31" s="8" t="s">
        <v>23</v>
      </c>
      <c r="B31" s="10"/>
      <c r="C31" s="72">
        <v>8</v>
      </c>
      <c r="D31" s="66">
        <v>8</v>
      </c>
      <c r="E31" s="66">
        <v>28</v>
      </c>
      <c r="F31" s="66">
        <v>56</v>
      </c>
      <c r="G31" s="66">
        <v>70</v>
      </c>
      <c r="H31" s="67">
        <v>56</v>
      </c>
      <c r="I31" s="10"/>
      <c r="J31" s="102" t="s">
        <v>48</v>
      </c>
      <c r="K31" s="103"/>
      <c r="L31" s="70">
        <v>8</v>
      </c>
      <c r="M31" s="5"/>
      <c r="N31" s="8" t="s">
        <v>24</v>
      </c>
    </row>
    <row r="32" spans="1:14" ht="30" customHeight="1">
      <c r="A32" s="8" t="s">
        <v>23</v>
      </c>
      <c r="B32" s="10"/>
      <c r="C32" s="72">
        <v>9</v>
      </c>
      <c r="D32" s="66">
        <v>9</v>
      </c>
      <c r="E32" s="66">
        <v>36</v>
      </c>
      <c r="F32" s="66">
        <v>84</v>
      </c>
      <c r="G32" s="66">
        <v>126</v>
      </c>
      <c r="H32" s="67">
        <v>126</v>
      </c>
      <c r="I32" s="10"/>
      <c r="J32" s="102" t="s">
        <v>51</v>
      </c>
      <c r="K32" s="103"/>
      <c r="L32" s="70">
        <v>9</v>
      </c>
      <c r="M32" s="5"/>
      <c r="N32" s="8" t="s">
        <v>24</v>
      </c>
    </row>
    <row r="33" spans="1:14" ht="30" customHeight="1" thickBot="1">
      <c r="A33" s="8" t="s">
        <v>23</v>
      </c>
      <c r="B33" s="10"/>
      <c r="C33" s="73">
        <v>10</v>
      </c>
      <c r="D33" s="68">
        <v>10</v>
      </c>
      <c r="E33" s="68">
        <v>45</v>
      </c>
      <c r="F33" s="68">
        <v>120</v>
      </c>
      <c r="G33" s="68">
        <v>210</v>
      </c>
      <c r="H33" s="69">
        <v>252</v>
      </c>
      <c r="I33" s="10"/>
      <c r="J33" s="133"/>
      <c r="K33" s="134"/>
      <c r="L33" s="135"/>
      <c r="M33" s="5"/>
      <c r="N33" s="8" t="s">
        <v>24</v>
      </c>
    </row>
    <row r="34" spans="1:14" ht="12.75" customHeight="1" thickBot="1">
      <c r="A34" s="8" t="s">
        <v>23</v>
      </c>
      <c r="B34" s="10"/>
      <c r="C34" s="6"/>
      <c r="D34" s="6"/>
      <c r="E34" s="6"/>
      <c r="F34" s="6"/>
      <c r="G34" s="6"/>
      <c r="H34" s="6"/>
      <c r="I34" s="10"/>
      <c r="J34" s="6"/>
      <c r="K34" s="6"/>
      <c r="L34" s="6"/>
      <c r="M34" s="6"/>
      <c r="N34" s="8" t="s">
        <v>24</v>
      </c>
    </row>
    <row r="35" spans="1:17" ht="51" customHeight="1" thickBot="1">
      <c r="A35" s="8" t="s">
        <v>23</v>
      </c>
      <c r="B35" s="136" t="s">
        <v>53</v>
      </c>
      <c r="C35" s="137"/>
      <c r="D35" s="137"/>
      <c r="E35" s="137"/>
      <c r="F35" s="137"/>
      <c r="G35" s="137"/>
      <c r="H35" s="137"/>
      <c r="I35" s="137"/>
      <c r="J35" s="138"/>
      <c r="K35" s="138"/>
      <c r="L35" s="138"/>
      <c r="M35" s="139"/>
      <c r="N35" s="8" t="s">
        <v>24</v>
      </c>
      <c r="O35" s="2"/>
      <c r="P35" s="1"/>
      <c r="Q35" s="1"/>
    </row>
    <row r="36" spans="1:18" ht="16.5" customHeight="1" thickBot="1">
      <c r="A36" s="8" t="s">
        <v>23</v>
      </c>
      <c r="B36" s="7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80"/>
      <c r="N36" s="8"/>
      <c r="O36" s="16"/>
      <c r="P36" s="16"/>
      <c r="Q36" s="16"/>
      <c r="R36" s="16"/>
    </row>
    <row r="37" spans="1:18" ht="30" customHeight="1" thickBot="1">
      <c r="A37" s="8" t="s">
        <v>23</v>
      </c>
      <c r="B37" s="81"/>
      <c r="C37" s="121" t="s">
        <v>29</v>
      </c>
      <c r="D37" s="122"/>
      <c r="E37" s="122"/>
      <c r="F37" s="122"/>
      <c r="G37" s="77">
        <v>3</v>
      </c>
      <c r="H37" s="113" t="s">
        <v>52</v>
      </c>
      <c r="I37" s="113"/>
      <c r="J37" s="113"/>
      <c r="K37" s="77">
        <v>2</v>
      </c>
      <c r="L37" s="21"/>
      <c r="M37" s="28"/>
      <c r="N37" s="8"/>
      <c r="O37" s="16"/>
      <c r="P37" s="16"/>
      <c r="Q37" s="19"/>
      <c r="R37" s="16"/>
    </row>
    <row r="38" spans="1:18" ht="13.5" customHeight="1" thickBot="1">
      <c r="A38" s="8" t="s">
        <v>23</v>
      </c>
      <c r="B38" s="8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9"/>
      <c r="N38" s="8"/>
      <c r="O38" s="16"/>
      <c r="P38" s="16"/>
      <c r="Q38" s="19"/>
      <c r="R38" s="16"/>
    </row>
    <row r="39" spans="1:18" ht="37.5" customHeight="1" thickBot="1">
      <c r="A39" s="8" t="s">
        <v>23</v>
      </c>
      <c r="B39" s="83"/>
      <c r="C39" s="143" t="s">
        <v>60</v>
      </c>
      <c r="D39" s="144"/>
      <c r="E39" s="144"/>
      <c r="F39" s="144"/>
      <c r="G39" s="144"/>
      <c r="H39" s="144"/>
      <c r="I39" s="144"/>
      <c r="J39" s="144"/>
      <c r="K39" s="78">
        <v>7</v>
      </c>
      <c r="L39" s="149" t="str">
        <f>CHOOSE(K39,J24,J25,J26,J27,J28,J29,J30,J31,J32)</f>
        <v>giocata Lotto+ 4€ Tutte</v>
      </c>
      <c r="M39" s="150"/>
      <c r="N39" s="8"/>
      <c r="O39" s="16"/>
      <c r="P39" s="16"/>
      <c r="Q39" s="16"/>
      <c r="R39" s="16"/>
    </row>
    <row r="40" spans="1:18" ht="15.75" customHeight="1">
      <c r="A40" s="8" t="s">
        <v>23</v>
      </c>
      <c r="B40" s="8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5"/>
      <c r="N40" s="8"/>
      <c r="O40" s="16"/>
      <c r="P40" s="16"/>
      <c r="Q40" s="16"/>
      <c r="R40" s="16"/>
    </row>
    <row r="41" spans="1:18" ht="38.25" customHeight="1">
      <c r="A41" s="8" t="s">
        <v>23</v>
      </c>
      <c r="B41" s="86"/>
      <c r="C41" s="119" t="s">
        <v>30</v>
      </c>
      <c r="D41" s="120"/>
      <c r="E41" s="120"/>
      <c r="F41" s="76" t="s">
        <v>31</v>
      </c>
      <c r="G41" s="76" t="s">
        <v>32</v>
      </c>
      <c r="H41" s="76"/>
      <c r="I41" s="76" t="s">
        <v>33</v>
      </c>
      <c r="J41" s="76" t="s">
        <v>59</v>
      </c>
      <c r="K41" s="76" t="s">
        <v>34</v>
      </c>
      <c r="L41" s="76" t="s">
        <v>35</v>
      </c>
      <c r="M41" s="87"/>
      <c r="N41" s="8"/>
      <c r="O41" s="16"/>
      <c r="P41" s="16"/>
      <c r="Q41" s="16"/>
      <c r="R41" s="16"/>
    </row>
    <row r="42" spans="1:18" ht="30" customHeight="1">
      <c r="A42" s="8" t="s">
        <v>23</v>
      </c>
      <c r="B42" s="86"/>
      <c r="C42" s="111"/>
      <c r="D42" s="112"/>
      <c r="E42" s="112"/>
      <c r="F42" s="23"/>
      <c r="G42" s="22"/>
      <c r="H42" s="22"/>
      <c r="I42" s="22"/>
      <c r="J42" s="22"/>
      <c r="K42" s="22"/>
      <c r="L42" s="22"/>
      <c r="M42" s="28"/>
      <c r="N42" s="8"/>
      <c r="O42" s="16"/>
      <c r="P42" s="16"/>
      <c r="Q42" s="16"/>
      <c r="R42" s="16"/>
    </row>
    <row r="43" spans="1:18" ht="30" customHeight="1">
      <c r="A43" s="8" t="s">
        <v>23</v>
      </c>
      <c r="B43" s="86"/>
      <c r="C43" s="111" t="s">
        <v>36</v>
      </c>
      <c r="D43" s="112" t="s">
        <v>36</v>
      </c>
      <c r="E43" s="112" t="s">
        <v>36</v>
      </c>
      <c r="F43" s="25">
        <v>0</v>
      </c>
      <c r="G43" s="26">
        <f>CHOOSE(K39,E14,F14,G14,H14,I14,J14,K14,L14,M14)</f>
        <v>0</v>
      </c>
      <c r="H43" s="26"/>
      <c r="I43" s="26">
        <f>CHOOSE(G37,D24,D25,D26,D27,D28,D29,D30,D31,D32,D33)</f>
        <v>3</v>
      </c>
      <c r="J43" s="26">
        <f>CHOOSE(K37,D24,D25,D26,D27,D28)</f>
        <v>2</v>
      </c>
      <c r="K43" s="27">
        <v>1</v>
      </c>
      <c r="L43" s="97">
        <f aca="true" t="shared" si="0" ref="L43:L48">F43*G43/I43*J43*K43</f>
        <v>0</v>
      </c>
      <c r="M43" s="88"/>
      <c r="N43" s="8"/>
      <c r="O43" s="16"/>
      <c r="P43" s="16"/>
      <c r="Q43" s="16"/>
      <c r="R43" s="16"/>
    </row>
    <row r="44" spans="1:18" ht="30" customHeight="1">
      <c r="A44" s="8" t="s">
        <v>23</v>
      </c>
      <c r="B44" s="86"/>
      <c r="C44" s="111" t="s">
        <v>37</v>
      </c>
      <c r="D44" s="112" t="s">
        <v>37</v>
      </c>
      <c r="E44" s="112" t="s">
        <v>37</v>
      </c>
      <c r="F44" s="25">
        <v>0</v>
      </c>
      <c r="G44" s="26">
        <f>CHOOSE(K39,E15,F15,G15,H15,I15,J15,K15,L15,M15)</f>
        <v>0</v>
      </c>
      <c r="H44" s="26"/>
      <c r="I44" s="26">
        <f>CHOOSE(G37,D24,D25,D26,D27,D28,D29,D30,D31,D32,D33)</f>
        <v>3</v>
      </c>
      <c r="J44" s="26">
        <f>CHOOSE(K37,D24,D25,D26,D27,D28)</f>
        <v>2</v>
      </c>
      <c r="K44" s="27">
        <v>1</v>
      </c>
      <c r="L44" s="97">
        <f t="shared" si="0"/>
        <v>0</v>
      </c>
      <c r="M44" s="88"/>
      <c r="N44" s="8"/>
      <c r="O44" s="16"/>
      <c r="P44" s="16"/>
      <c r="Q44" s="16"/>
      <c r="R44" s="16"/>
    </row>
    <row r="45" spans="1:18" ht="30" customHeight="1">
      <c r="A45" s="8" t="s">
        <v>23</v>
      </c>
      <c r="B45" s="86"/>
      <c r="C45" s="111" t="s">
        <v>38</v>
      </c>
      <c r="D45" s="112" t="s">
        <v>38</v>
      </c>
      <c r="E45" s="112" t="s">
        <v>38</v>
      </c>
      <c r="F45" s="25">
        <v>2</v>
      </c>
      <c r="G45" s="26">
        <f>CHOOSE(K39,E16,F16,G16,H16,I16,J16,K16,L16,M16)</f>
        <v>28.2</v>
      </c>
      <c r="H45" s="26"/>
      <c r="I45" s="26">
        <f>CHOOSE(G37,E24,E25,E26,E27,E28,E29,E30,E31,E32,E33)</f>
        <v>3</v>
      </c>
      <c r="J45" s="26">
        <f>CHOOSE(K37,E24,E25,E26,E27,E28)</f>
        <v>1</v>
      </c>
      <c r="K45" s="27">
        <v>1</v>
      </c>
      <c r="L45" s="97">
        <f t="shared" si="0"/>
        <v>18.8</v>
      </c>
      <c r="M45" s="88"/>
      <c r="N45" s="8"/>
      <c r="O45" s="16"/>
      <c r="P45" s="16"/>
      <c r="Q45" s="16"/>
      <c r="R45" s="16"/>
    </row>
    <row r="46" spans="1:18" ht="30" customHeight="1">
      <c r="A46" s="8" t="s">
        <v>23</v>
      </c>
      <c r="B46" s="86"/>
      <c r="C46" s="111" t="s">
        <v>39</v>
      </c>
      <c r="D46" s="112" t="s">
        <v>39</v>
      </c>
      <c r="E46" s="112" t="s">
        <v>39</v>
      </c>
      <c r="F46" s="25">
        <v>1</v>
      </c>
      <c r="G46" s="26">
        <f>CHOOSE(K39,E17,F17,G17,H17,I17,J17,K17,L17,M17)</f>
        <v>564</v>
      </c>
      <c r="H46" s="26"/>
      <c r="I46" s="26">
        <f>CHOOSE(G37,F24,F25,F26,F27,F28,F29,F30,F31,F32,F33)</f>
        <v>1</v>
      </c>
      <c r="J46" s="26">
        <f>CHOOSE(K37,F24,F25,F26,F27,F28)</f>
        <v>0</v>
      </c>
      <c r="K46" s="27">
        <v>1</v>
      </c>
      <c r="L46" s="97">
        <f t="shared" si="0"/>
        <v>0</v>
      </c>
      <c r="M46" s="88"/>
      <c r="N46" s="8"/>
      <c r="O46" s="16"/>
      <c r="P46" s="16"/>
      <c r="Q46" s="16"/>
      <c r="R46" s="16"/>
    </row>
    <row r="47" spans="1:18" ht="30" customHeight="1">
      <c r="A47" s="8" t="s">
        <v>23</v>
      </c>
      <c r="B47" s="86"/>
      <c r="C47" s="111" t="s">
        <v>40</v>
      </c>
      <c r="D47" s="112" t="s">
        <v>40</v>
      </c>
      <c r="E47" s="112" t="s">
        <v>40</v>
      </c>
      <c r="F47" s="25">
        <v>0</v>
      </c>
      <c r="G47" s="26">
        <f>CHOOSE(K39,E18,F18,G18,H18,I18,J18,K18,L18,M18)</f>
        <v>19740</v>
      </c>
      <c r="H47" s="26"/>
      <c r="I47" s="26">
        <f>CHOOSE(G37,G24,G25,G26,G27,G28,G29,G30,G31,G32,G33)</f>
        <v>0</v>
      </c>
      <c r="J47" s="26">
        <f>CHOOSE(K37,G24,G25,G26,G27,G28)</f>
        <v>0</v>
      </c>
      <c r="K47" s="27">
        <v>1</v>
      </c>
      <c r="L47" s="97" t="e">
        <f t="shared" si="0"/>
        <v>#DIV/0!</v>
      </c>
      <c r="M47" s="89"/>
      <c r="N47" s="8"/>
      <c r="O47" s="16"/>
      <c r="P47" s="16"/>
      <c r="Q47" s="16"/>
      <c r="R47" s="16"/>
    </row>
    <row r="48" spans="1:18" ht="30" customHeight="1">
      <c r="A48" s="8" t="s">
        <v>23</v>
      </c>
      <c r="B48" s="86"/>
      <c r="C48" s="111" t="s">
        <v>41</v>
      </c>
      <c r="D48" s="112" t="s">
        <v>41</v>
      </c>
      <c r="E48" s="112" t="s">
        <v>41</v>
      </c>
      <c r="F48" s="25">
        <v>0</v>
      </c>
      <c r="G48" s="26">
        <f>CHOOSE(K39,E19,F19,G19,H19,I19,J19,K19,L19,M19)</f>
        <v>0</v>
      </c>
      <c r="H48" s="26"/>
      <c r="I48" s="26">
        <f>CHOOSE(G37,H24,H25,H26,H27,H28,H29,H30,H31,H32,H33)</f>
        <v>0</v>
      </c>
      <c r="J48" s="26">
        <f>CHOOSE(K37,H24,H25,H26,H27,H28)</f>
        <v>0</v>
      </c>
      <c r="K48" s="27">
        <v>1</v>
      </c>
      <c r="L48" s="97" t="e">
        <f t="shared" si="0"/>
        <v>#DIV/0!</v>
      </c>
      <c r="M48" s="89"/>
      <c r="N48" s="8"/>
      <c r="O48" s="16"/>
      <c r="P48" s="16"/>
      <c r="Q48" s="16"/>
      <c r="R48" s="16"/>
    </row>
    <row r="49" spans="1:18" ht="8.25" customHeight="1" thickBot="1">
      <c r="A49" s="8" t="s">
        <v>23</v>
      </c>
      <c r="B49" s="86"/>
      <c r="C49" s="32"/>
      <c r="D49" s="33"/>
      <c r="E49" s="98"/>
      <c r="F49" s="34"/>
      <c r="G49" s="35"/>
      <c r="H49" s="74"/>
      <c r="I49" s="34"/>
      <c r="J49" s="34"/>
      <c r="K49" s="75"/>
      <c r="L49" s="30"/>
      <c r="M49" s="90"/>
      <c r="N49" s="8"/>
      <c r="O49" s="16"/>
      <c r="P49" s="16"/>
      <c r="Q49" s="16"/>
      <c r="R49" s="16"/>
    </row>
    <row r="50" spans="1:18" ht="62.25" customHeight="1" thickBot="1">
      <c r="A50" s="8" t="s">
        <v>23</v>
      </c>
      <c r="B50" s="86"/>
      <c r="C50" s="20"/>
      <c r="D50" s="21"/>
      <c r="E50" s="31"/>
      <c r="F50" s="115" t="s">
        <v>55</v>
      </c>
      <c r="G50" s="116"/>
      <c r="H50" s="116"/>
      <c r="I50" s="116"/>
      <c r="J50" s="117">
        <f>CHOOSE(K37,L43+L44,L43+L44+L45,L43+L44+L45+L46,L43+L44+L45+L46+L47,L43+L44+L45+L46+L47+L48)</f>
        <v>18.8</v>
      </c>
      <c r="K50" s="116"/>
      <c r="L50" s="118"/>
      <c r="M50" s="89"/>
      <c r="N50" s="8"/>
      <c r="O50" s="16"/>
      <c r="P50" s="16"/>
      <c r="Q50" s="16"/>
      <c r="R50" s="16"/>
    </row>
    <row r="51" spans="1:18" ht="9.75" customHeight="1" thickBot="1">
      <c r="A51" s="8" t="s">
        <v>23</v>
      </c>
      <c r="B51" s="91"/>
      <c r="C51" s="92"/>
      <c r="D51" s="93"/>
      <c r="E51" s="94"/>
      <c r="F51" s="95"/>
      <c r="G51" s="95"/>
      <c r="H51" s="95"/>
      <c r="I51" s="95"/>
      <c r="J51" s="95"/>
      <c r="K51" s="95"/>
      <c r="L51" s="95"/>
      <c r="M51" s="96"/>
      <c r="N51" s="8"/>
      <c r="O51" s="16"/>
      <c r="P51" s="16"/>
      <c r="Q51" s="16"/>
      <c r="R51" s="16"/>
    </row>
    <row r="52" spans="1:18" ht="18.75" customHeight="1">
      <c r="A52" s="8" t="s">
        <v>23</v>
      </c>
      <c r="B52" s="8" t="s">
        <v>23</v>
      </c>
      <c r="C52" s="8" t="s">
        <v>23</v>
      </c>
      <c r="D52" s="8" t="s">
        <v>23</v>
      </c>
      <c r="E52" s="8" t="s">
        <v>23</v>
      </c>
      <c r="F52" s="8" t="s">
        <v>23</v>
      </c>
      <c r="G52" s="8" t="s">
        <v>23</v>
      </c>
      <c r="H52" s="8" t="s">
        <v>23</v>
      </c>
      <c r="I52" s="8" t="s">
        <v>23</v>
      </c>
      <c r="J52" s="8" t="s">
        <v>23</v>
      </c>
      <c r="K52" s="8" t="s">
        <v>23</v>
      </c>
      <c r="L52" s="8" t="s">
        <v>23</v>
      </c>
      <c r="M52" s="8" t="s">
        <v>23</v>
      </c>
      <c r="N52" s="8"/>
      <c r="O52" s="16"/>
      <c r="P52" s="16"/>
      <c r="Q52" s="16"/>
      <c r="R52" s="16"/>
    </row>
    <row r="53" spans="1:6" ht="12.75">
      <c r="A53" s="13"/>
      <c r="B53" s="12"/>
      <c r="C53" s="14"/>
      <c r="D53" s="15"/>
      <c r="E53" s="15"/>
      <c r="F53" s="13"/>
    </row>
  </sheetData>
  <sheetProtection sheet="1"/>
  <mergeCells count="47">
    <mergeCell ref="D8:E10"/>
    <mergeCell ref="L39:M39"/>
    <mergeCell ref="D7:K7"/>
    <mergeCell ref="E13:F13"/>
    <mergeCell ref="B13:D13"/>
    <mergeCell ref="J22:L22"/>
    <mergeCell ref="J23:L23"/>
    <mergeCell ref="C18:D18"/>
    <mergeCell ref="C19:D19"/>
    <mergeCell ref="C48:E48"/>
    <mergeCell ref="D2:K2"/>
    <mergeCell ref="H3:K3"/>
    <mergeCell ref="H4:K4"/>
    <mergeCell ref="H5:K5"/>
    <mergeCell ref="J33:L33"/>
    <mergeCell ref="B35:M35"/>
    <mergeCell ref="F8:I8"/>
    <mergeCell ref="F9:I9"/>
    <mergeCell ref="C39:J39"/>
    <mergeCell ref="F10:I10"/>
    <mergeCell ref="J26:K26"/>
    <mergeCell ref="F50:I50"/>
    <mergeCell ref="J50:L50"/>
    <mergeCell ref="C41:E41"/>
    <mergeCell ref="C42:E42"/>
    <mergeCell ref="C43:E43"/>
    <mergeCell ref="C44:E44"/>
    <mergeCell ref="C45:E45"/>
    <mergeCell ref="C46:E46"/>
    <mergeCell ref="C47:E47"/>
    <mergeCell ref="H37:J37"/>
    <mergeCell ref="J27:K27"/>
    <mergeCell ref="J29:K29"/>
    <mergeCell ref="J30:K30"/>
    <mergeCell ref="J31:K31"/>
    <mergeCell ref="J32:K32"/>
    <mergeCell ref="J28:K28"/>
    <mergeCell ref="C37:F37"/>
    <mergeCell ref="C22:H22"/>
    <mergeCell ref="J24:K24"/>
    <mergeCell ref="J25:K25"/>
    <mergeCell ref="B12:M12"/>
    <mergeCell ref="H13:M13"/>
    <mergeCell ref="C14:D14"/>
    <mergeCell ref="C15:D15"/>
    <mergeCell ref="C16:D16"/>
    <mergeCell ref="C17:D17"/>
  </mergeCells>
  <printOptions horizontalCentered="1" verticalCentered="1"/>
  <pageMargins left="0.03937007874015748" right="0.03937007874015748" top="0.35433070866141736" bottom="0.1968503937007874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Emporio Spizzo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Spizzo</dc:creator>
  <cp:keywords/>
  <dc:description/>
  <cp:lastModifiedBy>Banco</cp:lastModifiedBy>
  <cp:lastPrinted>2012-05-23T16:52:03Z</cp:lastPrinted>
  <dcterms:created xsi:type="dcterms:W3CDTF">2004-12-30T08:45:26Z</dcterms:created>
  <dcterms:modified xsi:type="dcterms:W3CDTF">2013-01-12T15:01:28Z</dcterms:modified>
  <cp:category/>
  <cp:version/>
  <cp:contentType/>
  <cp:contentStatus/>
</cp:coreProperties>
</file>